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har\Desktop\المعيار التاسع\Njood\"/>
    </mc:Choice>
  </mc:AlternateContent>
  <bookViews>
    <workbookView minimized="1" xWindow="0" yWindow="0" windowWidth="17970" windowHeight="6135" firstSheet="9" activeTab="9"/>
  </bookViews>
  <sheets>
    <sheet name="الاستشهاد العلمي  (2)" sheetId="12" r:id="rId1"/>
    <sheet name="ARAB VS. WORLD" sheetId="1" r:id="rId2"/>
    <sheet name="indicators " sheetId="2" r:id="rId3"/>
    <sheet name="charts" sheetId="3" r:id="rId4"/>
    <sheet name="Sheet1" sheetId="4" r:id="rId5"/>
    <sheet name="Sheet2" sheetId="5" r:id="rId6"/>
    <sheet name="Sheet5" sheetId="8" r:id="rId7"/>
    <sheet name="Sheet6" sheetId="9" r:id="rId8"/>
    <sheet name="عدد الأبحاث" sheetId="10" r:id="rId9"/>
    <sheet name="الاستشهاد العلمي " sheetId="11" r:id="rId10"/>
    <sheet name="ترتيب الموقع عالميا" sheetId="13" r:id="rId11"/>
    <sheet name="ترتيب الموقع عربيا" sheetId="15" r:id="rId12"/>
    <sheet name="ترتيب الموقع محليا" sheetId="16" r:id="rId13"/>
  </sheets>
  <definedNames>
    <definedName name="_xlnm.Print_Area" localSheetId="1">'ARAB VS. WORLD'!$A$1:$I$13</definedName>
    <definedName name="_xlnm.Print_Area" localSheetId="2">'indicators 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0" i="1"/>
  <c r="H5" i="1"/>
  <c r="H3" i="1"/>
</calcChain>
</file>

<file path=xl/sharedStrings.xml><?xml version="1.0" encoding="utf-8"?>
<sst xmlns="http://schemas.openxmlformats.org/spreadsheetml/2006/main" count="123" uniqueCount="53">
  <si>
    <t>Name of University</t>
  </si>
  <si>
    <t>QS World 2021  Rank</t>
  </si>
  <si>
    <t>QS World 2022  Rank</t>
  </si>
  <si>
    <t>King Abdulaziz University (KAU)</t>
  </si>
  <si>
    <t>American University of Beirut (AUB)</t>
  </si>
  <si>
    <t>Qatar University</t>
  </si>
  <si>
    <t>King Fahd University of Petroleum &amp; Minerals</t>
  </si>
  <si>
    <t>United Arab Emirates University</t>
  </si>
  <si>
    <t>King Saud University</t>
  </si>
  <si>
    <t>American University of Sharjah</t>
  </si>
  <si>
    <t>Sultan Qaboos University</t>
  </si>
  <si>
    <t>Khalifa University</t>
  </si>
  <si>
    <t>University of Jordan</t>
  </si>
  <si>
    <t>The American University in Cairo</t>
  </si>
  <si>
    <t>Cairo University</t>
  </si>
  <si>
    <t>Overall</t>
  </si>
  <si>
    <t>Qs Arab 2021 Rank</t>
  </si>
  <si>
    <t>601-650</t>
  </si>
  <si>
    <t>NA</t>
  </si>
  <si>
    <t>561-570</t>
  </si>
  <si>
    <t>571-580</t>
  </si>
  <si>
    <t>Overall Score</t>
  </si>
  <si>
    <t xml:space="preserve">QS Arab RANK </t>
  </si>
  <si>
    <t>Academic Reputation (30%)</t>
  </si>
  <si>
    <t>Employer Reputation (20%)</t>
  </si>
  <si>
    <t>Faculty Student (15%)</t>
  </si>
  <si>
    <t>International Research Network (10%)</t>
  </si>
  <si>
    <t>Web Impact (5%)</t>
  </si>
  <si>
    <t>Faculty Staff with PhD (5%)</t>
  </si>
  <si>
    <t>Citations per Paper (5%)</t>
  </si>
  <si>
    <t>Papers per Faculty (5%)</t>
  </si>
  <si>
    <t xml:space="preserve">International Faculty (2.5%) </t>
  </si>
  <si>
    <t>International Students (2.5%)</t>
  </si>
  <si>
    <r>
      <t>العام</t>
    </r>
    <r>
      <rPr>
        <sz val="11"/>
        <color theme="1"/>
        <rFont val="Arial"/>
        <family val="2"/>
      </rPr>
      <t> </t>
    </r>
  </si>
  <si>
    <r>
      <t>عدد البرامج الحاصلة على الاعتماد المحلي</t>
    </r>
    <r>
      <rPr>
        <sz val="11"/>
        <color theme="1"/>
        <rFont val="Arial"/>
        <family val="2"/>
      </rPr>
      <t> </t>
    </r>
  </si>
  <si>
    <t>2018 </t>
  </si>
  <si>
    <t>41 </t>
  </si>
  <si>
    <t>2019 </t>
  </si>
  <si>
    <t>67 </t>
  </si>
  <si>
    <t>2020 </t>
  </si>
  <si>
    <t>37 </t>
  </si>
  <si>
    <t> </t>
  </si>
  <si>
    <r>
      <t>عدد البرامج الحاصلة على الاعتماد الدولي</t>
    </r>
    <r>
      <rPr>
        <sz val="11"/>
        <color theme="1"/>
        <rFont val="Arial"/>
        <family val="2"/>
      </rPr>
      <t> </t>
    </r>
  </si>
  <si>
    <t>15 </t>
  </si>
  <si>
    <t>22 </t>
  </si>
  <si>
    <t>24 </t>
  </si>
  <si>
    <t>السنة</t>
  </si>
  <si>
    <t>تصنيف الجامعة عالمياً في QS</t>
  </si>
  <si>
    <t>Jul.2019</t>
  </si>
  <si>
    <t>Jan.2020</t>
  </si>
  <si>
    <t>Jul.2020</t>
  </si>
  <si>
    <t>Jan.2021</t>
  </si>
  <si>
    <t>Jan.2019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</si>
</sst>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1D1D1B"/>
      <name val="Lato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24292C"/>
      <name val="Times New Roman"/>
      <family val="1"/>
    </font>
    <font>
      <sz val="16"/>
      <color rgb="FF1D1D1B"/>
      <name val="Times New Roman"/>
      <family val="1"/>
    </font>
    <font>
      <sz val="16"/>
      <color rgb="FF24292C"/>
      <name val="Times New Roman"/>
      <family val="1"/>
    </font>
    <font>
      <sz val="16"/>
      <color rgb="FF1D1D1B"/>
      <name val="Lato"/>
    </font>
    <font>
      <b/>
      <sz val="11"/>
      <color rgb="FF1D1D1B"/>
      <name val="Lato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right" vertical="center" wrapText="1" readingOrder="2"/>
    </xf>
    <xf numFmtId="0" fontId="13" fillId="0" borderId="24" xfId="0" applyFont="1" applyBorder="1" applyAlignment="1">
      <alignment horizontal="right" vertical="center" wrapText="1" readingOrder="2"/>
    </xf>
    <xf numFmtId="0" fontId="0" fillId="0" borderId="25" xfId="0" applyBorder="1" applyAlignment="1">
      <alignment horizontal="right" vertical="center" wrapText="1" readingOrder="2"/>
    </xf>
    <xf numFmtId="0" fontId="0" fillId="0" borderId="26" xfId="0" applyBorder="1" applyAlignment="1">
      <alignment horizontal="right" vertical="center" wrapText="1" readingOrder="2"/>
    </xf>
    <xf numFmtId="0" fontId="0" fillId="0" borderId="27" xfId="0" applyBorder="1" applyAlignment="1">
      <alignment horizontal="right" vertical="center" wrapText="1" readingOrder="2"/>
    </xf>
    <xf numFmtId="0" fontId="0" fillId="0" borderId="28" xfId="0" applyBorder="1" applyAlignment="1">
      <alignment horizontal="right" vertical="center" wrapText="1" readingOrder="2"/>
    </xf>
    <xf numFmtId="0" fontId="14" fillId="0" borderId="24" xfId="0" applyFont="1" applyBorder="1" applyAlignment="1">
      <alignment horizontal="right" vertical="center" wrapText="1" readingOrder="2"/>
    </xf>
    <xf numFmtId="0" fontId="15" fillId="5" borderId="19" xfId="0" applyFont="1" applyFill="1" applyBorder="1" applyAlignment="1">
      <alignment horizontal="right" vertical="center" wrapText="1" readingOrder="2"/>
    </xf>
    <xf numFmtId="0" fontId="15" fillId="5" borderId="20" xfId="0" applyFont="1" applyFill="1" applyBorder="1" applyAlignment="1">
      <alignment horizontal="right" vertical="center" wrapText="1" readingOrder="2"/>
    </xf>
    <xf numFmtId="0" fontId="15" fillId="0" borderId="21" xfId="0" applyFont="1" applyBorder="1" applyAlignment="1">
      <alignment horizontal="right" vertical="center" wrapText="1" readingOrder="2"/>
    </xf>
    <xf numFmtId="0" fontId="15" fillId="0" borderId="22" xfId="0" applyFont="1" applyBorder="1" applyAlignment="1">
      <alignment horizontal="right" vertical="center" wrapText="1" readingOrder="2"/>
    </xf>
    <xf numFmtId="0" fontId="16" fillId="0" borderId="29" xfId="0" applyFont="1" applyBorder="1" applyAlignment="1">
      <alignment horizontal="center" vertical="center" wrapText="1" readingOrder="2"/>
    </xf>
    <xf numFmtId="0" fontId="16" fillId="0" borderId="21" xfId="0" applyFont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عدد الاستشهادات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'الاستشهاد العلمي  (2)'!$A$1:$A$5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'الاستشهاد العلمي  (2)'!$B$1:$B$5</c:f>
              <c:numCache>
                <c:formatCode>General</c:formatCode>
                <c:ptCount val="5"/>
                <c:pt idx="0">
                  <c:v>11000</c:v>
                </c:pt>
                <c:pt idx="1">
                  <c:v>13000</c:v>
                </c:pt>
                <c:pt idx="2">
                  <c:v>16000</c:v>
                </c:pt>
                <c:pt idx="3">
                  <c:v>20000</c:v>
                </c:pt>
                <c:pt idx="4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C-4F2F-817B-0A435D670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390800"/>
        <c:axId val="355391920"/>
      </c:barChart>
      <c:catAx>
        <c:axId val="3553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1920"/>
        <c:crosses val="autoZero"/>
        <c:auto val="1"/>
        <c:lblAlgn val="ctr"/>
        <c:lblOffset val="100"/>
        <c:noMultiLvlLbl val="0"/>
      </c:catAx>
      <c:valAx>
        <c:axId val="35539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عدد الاستشهاد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'الاستشهاد العلمي '!$A$1:$A$5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'الاستشهاد العلمي '!$B$1:$B$5</c:f>
              <c:numCache>
                <c:formatCode>General</c:formatCode>
                <c:ptCount val="5"/>
                <c:pt idx="0">
                  <c:v>11000</c:v>
                </c:pt>
                <c:pt idx="1">
                  <c:v>13000</c:v>
                </c:pt>
                <c:pt idx="2">
                  <c:v>16000</c:v>
                </c:pt>
                <c:pt idx="3">
                  <c:v>20000</c:v>
                </c:pt>
                <c:pt idx="4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F-4677-977C-4FB166358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390800"/>
        <c:axId val="355391920"/>
      </c:barChart>
      <c:catAx>
        <c:axId val="3553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1920"/>
        <c:crosses val="autoZero"/>
        <c:auto val="1"/>
        <c:lblAlgn val="ctr"/>
        <c:lblOffset val="100"/>
        <c:noMultiLvlLbl val="0"/>
      </c:catAx>
      <c:valAx>
        <c:axId val="35539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800" b="0" i="0" baseline="0">
                <a:effectLst/>
              </a:rPr>
              <a:t>ترتيب الجامعة عالمياً</a:t>
            </a:r>
            <a:r>
              <a:rPr lang="en-US" sz="1800" b="0" i="0" baseline="0">
                <a:effectLst/>
              </a:rPr>
              <a:t> </a:t>
            </a:r>
            <a:r>
              <a:rPr lang="ar-JO" sz="1800" b="0" i="0" baseline="0">
                <a:effectLst/>
              </a:rPr>
              <a:t>تبعاً لتصنيف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Webometrics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'ترتيب الموقع عالميا'!$A$1:$A$5</c:f>
              <c:strCache>
                <c:ptCount val="5"/>
                <c:pt idx="0">
                  <c:v>Jan.2019</c:v>
                </c:pt>
                <c:pt idx="1">
                  <c:v>Jul.2019</c:v>
                </c:pt>
                <c:pt idx="2">
                  <c:v>Jan.2020</c:v>
                </c:pt>
                <c:pt idx="3">
                  <c:v>Jul.2020</c:v>
                </c:pt>
                <c:pt idx="4">
                  <c:v>Jan.2021</c:v>
                </c:pt>
              </c:strCache>
            </c:strRef>
          </c:cat>
          <c:val>
            <c:numRef>
              <c:f>'ترتيب الموقع عالميا'!$B$1:$B$5</c:f>
              <c:numCache>
                <c:formatCode>General</c:formatCode>
                <c:ptCount val="5"/>
                <c:pt idx="0">
                  <c:v>1225</c:v>
                </c:pt>
                <c:pt idx="1">
                  <c:v>1149</c:v>
                </c:pt>
                <c:pt idx="2">
                  <c:v>1160</c:v>
                </c:pt>
                <c:pt idx="3">
                  <c:v>1003</c:v>
                </c:pt>
                <c:pt idx="4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1-4316-90DB-521306BA9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390800"/>
        <c:axId val="355391920"/>
      </c:barChart>
      <c:catAx>
        <c:axId val="3553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1920"/>
        <c:crosses val="autoZero"/>
        <c:auto val="1"/>
        <c:lblAlgn val="ctr"/>
        <c:lblOffset val="100"/>
        <c:noMultiLvlLbl val="0"/>
      </c:catAx>
      <c:valAx>
        <c:axId val="35539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800" b="0" i="0" baseline="0">
                <a:effectLst/>
              </a:rPr>
              <a:t>ترتيب موقع الجامعة عربياً</a:t>
            </a:r>
            <a:r>
              <a:rPr lang="en-US" sz="1800" b="0" i="0" baseline="0">
                <a:effectLst/>
              </a:rPr>
              <a:t> </a:t>
            </a:r>
            <a:r>
              <a:rPr lang="ar-JO" sz="1800" b="0" i="0" baseline="0">
                <a:effectLst/>
              </a:rPr>
              <a:t>تبعاً لتصنيف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Webometrics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'ترتيب الموقع عربيا'!$A$1:$A$5</c:f>
              <c:strCache>
                <c:ptCount val="5"/>
                <c:pt idx="0">
                  <c:v>Jan.2019</c:v>
                </c:pt>
                <c:pt idx="1">
                  <c:v>Jul.2019</c:v>
                </c:pt>
                <c:pt idx="2">
                  <c:v>Jan.2020</c:v>
                </c:pt>
                <c:pt idx="3">
                  <c:v>Jul.2020</c:v>
                </c:pt>
                <c:pt idx="4">
                  <c:v>Jan.2021</c:v>
                </c:pt>
              </c:strCache>
            </c:strRef>
          </c:cat>
          <c:val>
            <c:numRef>
              <c:f>'ترتيب الموقع عربيا'!$B$1:$B$5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C-45D1-A03D-1AF80880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390800"/>
        <c:axId val="355391920"/>
      </c:barChart>
      <c:catAx>
        <c:axId val="3553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1920"/>
        <c:crosses val="autoZero"/>
        <c:auto val="1"/>
        <c:lblAlgn val="ctr"/>
        <c:lblOffset val="100"/>
        <c:noMultiLvlLbl val="0"/>
      </c:catAx>
      <c:valAx>
        <c:axId val="3553919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800" b="0" i="0" baseline="0">
                <a:effectLst/>
              </a:rPr>
              <a:t>ترتيب موقع الجامعة محلياً</a:t>
            </a:r>
            <a:r>
              <a:rPr lang="en-US" sz="1800" b="0" i="0" baseline="0">
                <a:effectLst/>
              </a:rPr>
              <a:t> </a:t>
            </a:r>
            <a:r>
              <a:rPr lang="ar-JO" sz="1800" b="0" i="0" baseline="0">
                <a:effectLst/>
              </a:rPr>
              <a:t>تبعاً لتصنيف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Webometrics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'ترتيب الموقع محليا'!$A$1:$A$5</c:f>
              <c:strCache>
                <c:ptCount val="5"/>
                <c:pt idx="0">
                  <c:v>Jan.2019</c:v>
                </c:pt>
                <c:pt idx="1">
                  <c:v>Jul.2019</c:v>
                </c:pt>
                <c:pt idx="2">
                  <c:v>Jan.2020</c:v>
                </c:pt>
                <c:pt idx="3">
                  <c:v>Jul.2020</c:v>
                </c:pt>
                <c:pt idx="4">
                  <c:v>Jan.2021</c:v>
                </c:pt>
              </c:strCache>
            </c:strRef>
          </c:cat>
          <c:val>
            <c:numRef>
              <c:f>'ترتيب الموقع محليا'!$B$1:$B$5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A-496F-9D29-826B173C5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390800"/>
        <c:axId val="355391920"/>
      </c:barChart>
      <c:catAx>
        <c:axId val="3553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1920"/>
        <c:crosses val="autoZero"/>
        <c:auto val="1"/>
        <c:lblAlgn val="ctr"/>
        <c:lblOffset val="100"/>
        <c:noMultiLvlLbl val="0"/>
      </c:catAx>
      <c:valAx>
        <c:axId val="3553919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08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QS Arab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'indicators '!$A$2:$B$2</c:f>
              <c:strCache>
                <c:ptCount val="2"/>
                <c:pt idx="0">
                  <c:v>2019</c:v>
                </c:pt>
                <c:pt idx="1">
                  <c:v>Sultan Qaboos University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'indicators '!$C$1:$M$1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'!$C$2:$M$2</c:f>
              <c:numCache>
                <c:formatCode>General</c:formatCode>
                <c:ptCount val="11"/>
                <c:pt idx="0">
                  <c:v>81.8</c:v>
                </c:pt>
                <c:pt idx="1">
                  <c:v>71.7</c:v>
                </c:pt>
                <c:pt idx="2">
                  <c:v>70.599999999999994</c:v>
                </c:pt>
                <c:pt idx="3">
                  <c:v>92.7</c:v>
                </c:pt>
                <c:pt idx="4">
                  <c:v>76.7</c:v>
                </c:pt>
                <c:pt idx="5">
                  <c:v>13.1</c:v>
                </c:pt>
                <c:pt idx="6">
                  <c:v>66.7</c:v>
                </c:pt>
                <c:pt idx="7">
                  <c:v>98.6</c:v>
                </c:pt>
                <c:pt idx="8">
                  <c:v>100</c:v>
                </c:pt>
                <c:pt idx="9">
                  <c:v>78.599999999999994</c:v>
                </c:pt>
                <c:pt idx="10">
                  <c:v>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5-4A77-A4D5-BD16C91B5228}"/>
            </c:ext>
          </c:extLst>
        </c:ser>
        <c:ser>
          <c:idx val="1"/>
          <c:order val="1"/>
          <c:tx>
            <c:strRef>
              <c:f>'indicators '!$A$3:$B$3</c:f>
              <c:strCache>
                <c:ptCount val="2"/>
                <c:pt idx="0">
                  <c:v>2019</c:v>
                </c:pt>
                <c:pt idx="1">
                  <c:v>Khalifa University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'indicators '!$C$1:$M$1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'!$C$3:$M$3</c:f>
              <c:numCache>
                <c:formatCode>General</c:formatCode>
                <c:ptCount val="11"/>
                <c:pt idx="0">
                  <c:v>72.099999999999994</c:v>
                </c:pt>
                <c:pt idx="1">
                  <c:v>50.4</c:v>
                </c:pt>
                <c:pt idx="2">
                  <c:v>47.3</c:v>
                </c:pt>
                <c:pt idx="3">
                  <c:v>98.6</c:v>
                </c:pt>
                <c:pt idx="4">
                  <c:v>99.1</c:v>
                </c:pt>
                <c:pt idx="5">
                  <c:v>79</c:v>
                </c:pt>
                <c:pt idx="6">
                  <c:v>98.2</c:v>
                </c:pt>
                <c:pt idx="7">
                  <c:v>100</c:v>
                </c:pt>
                <c:pt idx="8">
                  <c:v>100</c:v>
                </c:pt>
                <c:pt idx="9">
                  <c:v>19.8</c:v>
                </c:pt>
                <c:pt idx="10">
                  <c:v>98.9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5-4A77-A4D5-BD16C91B5228}"/>
            </c:ext>
          </c:extLst>
        </c:ser>
        <c:ser>
          <c:idx val="2"/>
          <c:order val="2"/>
          <c:tx>
            <c:strRef>
              <c:f>'indicators '!$A$4:$B$4</c:f>
              <c:strCache>
                <c:ptCount val="2"/>
                <c:pt idx="0">
                  <c:v>2019</c:v>
                </c:pt>
                <c:pt idx="1">
                  <c:v>University of Jordan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'indicators '!$C$1:$M$1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'!$C$4:$M$4</c:f>
              <c:numCache>
                <c:formatCode>General</c:formatCode>
                <c:ptCount val="11"/>
                <c:pt idx="0">
                  <c:v>83.8</c:v>
                </c:pt>
                <c:pt idx="1">
                  <c:v>97.9</c:v>
                </c:pt>
                <c:pt idx="2">
                  <c:v>97.9</c:v>
                </c:pt>
                <c:pt idx="3">
                  <c:v>31.6</c:v>
                </c:pt>
                <c:pt idx="4">
                  <c:v>15.5</c:v>
                </c:pt>
                <c:pt idx="5">
                  <c:v>60.1</c:v>
                </c:pt>
                <c:pt idx="6">
                  <c:v>54</c:v>
                </c:pt>
                <c:pt idx="7">
                  <c:v>60.8</c:v>
                </c:pt>
                <c:pt idx="8">
                  <c:v>100</c:v>
                </c:pt>
                <c:pt idx="9">
                  <c:v>99.5</c:v>
                </c:pt>
                <c:pt idx="10">
                  <c:v>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5-4A77-A4D5-BD16C91B5228}"/>
            </c:ext>
          </c:extLst>
        </c:ser>
        <c:ser>
          <c:idx val="3"/>
          <c:order val="3"/>
          <c:tx>
            <c:strRef>
              <c:f>'indicators '!$A$5:$B$5</c:f>
              <c:strCache>
                <c:ptCount val="2"/>
                <c:pt idx="0">
                  <c:v>2019</c:v>
                </c:pt>
                <c:pt idx="1">
                  <c:v>The American University in Cairo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'indicators '!$C$1:$M$1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'!$C$5:$M$5</c:f>
              <c:numCache>
                <c:formatCode>General</c:formatCode>
                <c:ptCount val="11"/>
                <c:pt idx="0">
                  <c:v>86.3</c:v>
                </c:pt>
                <c:pt idx="1">
                  <c:v>99.1</c:v>
                </c:pt>
                <c:pt idx="2">
                  <c:v>94.5</c:v>
                </c:pt>
                <c:pt idx="3">
                  <c:v>78.900000000000006</c:v>
                </c:pt>
                <c:pt idx="4">
                  <c:v>51.5</c:v>
                </c:pt>
                <c:pt idx="5">
                  <c:v>13.3</c:v>
                </c:pt>
                <c:pt idx="6">
                  <c:v>41.8</c:v>
                </c:pt>
                <c:pt idx="7">
                  <c:v>84.1</c:v>
                </c:pt>
                <c:pt idx="8">
                  <c:v>93.5</c:v>
                </c:pt>
                <c:pt idx="9">
                  <c:v>99.6</c:v>
                </c:pt>
                <c:pt idx="10">
                  <c:v>52.7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5-4A77-A4D5-BD16C91B5228}"/>
            </c:ext>
          </c:extLst>
        </c:ser>
        <c:ser>
          <c:idx val="4"/>
          <c:order val="4"/>
          <c:tx>
            <c:strRef>
              <c:f>'indicators '!$A$6:$B$6</c:f>
              <c:strCache>
                <c:ptCount val="2"/>
                <c:pt idx="0">
                  <c:v>2019</c:v>
                </c:pt>
                <c:pt idx="1">
                  <c:v>Cairo University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'indicators '!$C$1:$M$1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'!$C$6:$M$6</c:f>
              <c:numCache>
                <c:formatCode>General</c:formatCode>
                <c:ptCount val="11"/>
                <c:pt idx="0">
                  <c:v>81.400000000000006</c:v>
                </c:pt>
                <c:pt idx="1">
                  <c:v>100</c:v>
                </c:pt>
                <c:pt idx="2">
                  <c:v>99.9</c:v>
                </c:pt>
                <c:pt idx="3">
                  <c:v>42.6</c:v>
                </c:pt>
                <c:pt idx="4">
                  <c:v>2.1</c:v>
                </c:pt>
                <c:pt idx="5">
                  <c:v>18</c:v>
                </c:pt>
                <c:pt idx="6">
                  <c:v>58.3</c:v>
                </c:pt>
                <c:pt idx="7">
                  <c:v>36.1</c:v>
                </c:pt>
                <c:pt idx="8">
                  <c:v>41.5</c:v>
                </c:pt>
                <c:pt idx="9">
                  <c:v>99.6</c:v>
                </c:pt>
                <c:pt idx="10">
                  <c:v>99.2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5-4A77-A4D5-BD16C91B5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9489840"/>
        <c:axId val="219490400"/>
      </c:barChart>
      <c:catAx>
        <c:axId val="21948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90400"/>
        <c:crosses val="autoZero"/>
        <c:auto val="1"/>
        <c:lblAlgn val="ctr"/>
        <c:lblOffset val="100"/>
        <c:noMultiLvlLbl val="0"/>
      </c:catAx>
      <c:valAx>
        <c:axId val="21949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8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32309498436922"/>
          <c:y val="0.80232140179756584"/>
          <c:w val="0.67475775820939143"/>
          <c:h val="0.17616269860205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QS Arab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'indicators '!$A$8:$B$8</c:f>
              <c:strCache>
                <c:ptCount val="2"/>
                <c:pt idx="0">
                  <c:v>2020</c:v>
                </c:pt>
                <c:pt idx="1">
                  <c:v>Sultan Qaboos University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'indicators '!$C$7:$M$7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'!$C$8:$M$8</c:f>
              <c:numCache>
                <c:formatCode>General</c:formatCode>
                <c:ptCount val="11"/>
                <c:pt idx="0">
                  <c:v>85.3</c:v>
                </c:pt>
                <c:pt idx="1">
                  <c:v>20.399999999999999</c:v>
                </c:pt>
                <c:pt idx="2">
                  <c:v>99</c:v>
                </c:pt>
                <c:pt idx="3">
                  <c:v>83</c:v>
                </c:pt>
                <c:pt idx="4">
                  <c:v>97.5</c:v>
                </c:pt>
                <c:pt idx="5">
                  <c:v>87.3</c:v>
                </c:pt>
                <c:pt idx="6">
                  <c:v>60.7</c:v>
                </c:pt>
                <c:pt idx="7">
                  <c:v>95.5</c:v>
                </c:pt>
                <c:pt idx="8">
                  <c:v>77.8</c:v>
                </c:pt>
                <c:pt idx="9">
                  <c:v>79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7-4F16-B7C4-1DA23EBF3483}"/>
            </c:ext>
          </c:extLst>
        </c:ser>
        <c:ser>
          <c:idx val="1"/>
          <c:order val="1"/>
          <c:tx>
            <c:strRef>
              <c:f>'indicators '!$A$9:$B$9</c:f>
              <c:strCache>
                <c:ptCount val="2"/>
                <c:pt idx="0">
                  <c:v>2020</c:v>
                </c:pt>
                <c:pt idx="1">
                  <c:v>Khalifa University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'indicators '!$C$7:$M$7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'!$C$9:$M$9</c:f>
              <c:numCache>
                <c:formatCode>General</c:formatCode>
                <c:ptCount val="11"/>
                <c:pt idx="0">
                  <c:v>77.8</c:v>
                </c:pt>
                <c:pt idx="1">
                  <c:v>76.7</c:v>
                </c:pt>
                <c:pt idx="2">
                  <c:v>98.2</c:v>
                </c:pt>
                <c:pt idx="3">
                  <c:v>100</c:v>
                </c:pt>
                <c:pt idx="4">
                  <c:v>98.2</c:v>
                </c:pt>
                <c:pt idx="5">
                  <c:v>35.4</c:v>
                </c:pt>
                <c:pt idx="6">
                  <c:v>93</c:v>
                </c:pt>
                <c:pt idx="7">
                  <c:v>100</c:v>
                </c:pt>
                <c:pt idx="8">
                  <c:v>61.5</c:v>
                </c:pt>
                <c:pt idx="9">
                  <c:v>61.3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C7-4F16-B7C4-1DA23EBF3483}"/>
            </c:ext>
          </c:extLst>
        </c:ser>
        <c:ser>
          <c:idx val="2"/>
          <c:order val="2"/>
          <c:tx>
            <c:strRef>
              <c:f>'indicators '!$A$10:$B$10</c:f>
              <c:strCache>
                <c:ptCount val="2"/>
                <c:pt idx="0">
                  <c:v>2020</c:v>
                </c:pt>
                <c:pt idx="1">
                  <c:v>University of Jordan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'indicators '!$C$7:$M$7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'!$C$10:$M$10</c:f>
              <c:numCache>
                <c:formatCode>General</c:formatCode>
                <c:ptCount val="11"/>
                <c:pt idx="0">
                  <c:v>82.8</c:v>
                </c:pt>
                <c:pt idx="1">
                  <c:v>59.5</c:v>
                </c:pt>
                <c:pt idx="2">
                  <c:v>96</c:v>
                </c:pt>
                <c:pt idx="3">
                  <c:v>16.5</c:v>
                </c:pt>
                <c:pt idx="4">
                  <c:v>33.799999999999997</c:v>
                </c:pt>
                <c:pt idx="5">
                  <c:v>96.9</c:v>
                </c:pt>
                <c:pt idx="6">
                  <c:v>58</c:v>
                </c:pt>
                <c:pt idx="7">
                  <c:v>51.3</c:v>
                </c:pt>
                <c:pt idx="8">
                  <c:v>98.3</c:v>
                </c:pt>
                <c:pt idx="9">
                  <c:v>98.2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C7-4F16-B7C4-1DA23EBF3483}"/>
            </c:ext>
          </c:extLst>
        </c:ser>
        <c:ser>
          <c:idx val="3"/>
          <c:order val="3"/>
          <c:tx>
            <c:strRef>
              <c:f>'indicators '!$A$11:$B$11</c:f>
              <c:strCache>
                <c:ptCount val="2"/>
                <c:pt idx="0">
                  <c:v>2020</c:v>
                </c:pt>
                <c:pt idx="1">
                  <c:v>The American University in Cairo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'indicators '!$C$7:$M$7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'!$C$11:$M$11</c:f>
              <c:numCache>
                <c:formatCode>General</c:formatCode>
                <c:ptCount val="11"/>
                <c:pt idx="0">
                  <c:v>85.1</c:v>
                </c:pt>
                <c:pt idx="1">
                  <c:v>10.7</c:v>
                </c:pt>
                <c:pt idx="2">
                  <c:v>51.4</c:v>
                </c:pt>
                <c:pt idx="3">
                  <c:v>60.4</c:v>
                </c:pt>
                <c:pt idx="4">
                  <c:v>78.2</c:v>
                </c:pt>
                <c:pt idx="5">
                  <c:v>100</c:v>
                </c:pt>
                <c:pt idx="6">
                  <c:v>37.9</c:v>
                </c:pt>
                <c:pt idx="7">
                  <c:v>77.3</c:v>
                </c:pt>
                <c:pt idx="8">
                  <c:v>99.2</c:v>
                </c:pt>
                <c:pt idx="9">
                  <c:v>98.9</c:v>
                </c:pt>
                <c:pt idx="10">
                  <c:v>85.8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C7-4F16-B7C4-1DA23EBF3483}"/>
            </c:ext>
          </c:extLst>
        </c:ser>
        <c:ser>
          <c:idx val="4"/>
          <c:order val="4"/>
          <c:tx>
            <c:strRef>
              <c:f>'indicators '!$A$12:$B$12</c:f>
              <c:strCache>
                <c:ptCount val="2"/>
                <c:pt idx="0">
                  <c:v>2020</c:v>
                </c:pt>
                <c:pt idx="1">
                  <c:v>Cairo University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'indicators '!$C$7:$M$7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'!$C$12:$M$12</c:f>
              <c:numCache>
                <c:formatCode>General</c:formatCode>
                <c:ptCount val="11"/>
                <c:pt idx="0">
                  <c:v>78.2</c:v>
                </c:pt>
                <c:pt idx="1">
                  <c:v>16</c:v>
                </c:pt>
                <c:pt idx="2">
                  <c:v>99.6</c:v>
                </c:pt>
                <c:pt idx="3">
                  <c:v>2.2000000000000002</c:v>
                </c:pt>
                <c:pt idx="4">
                  <c:v>33.6</c:v>
                </c:pt>
                <c:pt idx="5">
                  <c:v>99.8</c:v>
                </c:pt>
                <c:pt idx="6">
                  <c:v>51.7</c:v>
                </c:pt>
                <c:pt idx="7">
                  <c:v>32.700000000000003</c:v>
                </c:pt>
                <c:pt idx="8">
                  <c:v>100</c:v>
                </c:pt>
                <c:pt idx="9">
                  <c:v>99.5</c:v>
                </c:pt>
                <c:pt idx="10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C7-4F16-B7C4-1DA23EBF3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618944"/>
        <c:axId val="272619504"/>
      </c:barChart>
      <c:catAx>
        <c:axId val="27261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619504"/>
        <c:crosses val="autoZero"/>
        <c:auto val="1"/>
        <c:lblAlgn val="ctr"/>
        <c:lblOffset val="100"/>
        <c:noMultiLvlLbl val="0"/>
      </c:catAx>
      <c:valAx>
        <c:axId val="27261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61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QS Arab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'indicators '!$A$14:$B$14</c:f>
              <c:strCache>
                <c:ptCount val="2"/>
                <c:pt idx="0">
                  <c:v>2021</c:v>
                </c:pt>
                <c:pt idx="1">
                  <c:v>Sultan Qaboos University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'indicators '!$C$13:$M$13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'!$C$14:$M$14</c:f>
              <c:numCache>
                <c:formatCode>General</c:formatCode>
                <c:ptCount val="11"/>
                <c:pt idx="0">
                  <c:v>84.3</c:v>
                </c:pt>
                <c:pt idx="1">
                  <c:v>10.1</c:v>
                </c:pt>
                <c:pt idx="2">
                  <c:v>98.2</c:v>
                </c:pt>
                <c:pt idx="3">
                  <c:v>82.3</c:v>
                </c:pt>
                <c:pt idx="4">
                  <c:v>97.6</c:v>
                </c:pt>
                <c:pt idx="5">
                  <c:v>83.5</c:v>
                </c:pt>
                <c:pt idx="6">
                  <c:v>57.9</c:v>
                </c:pt>
                <c:pt idx="7">
                  <c:v>92.5</c:v>
                </c:pt>
                <c:pt idx="8">
                  <c:v>82.3</c:v>
                </c:pt>
                <c:pt idx="9">
                  <c:v>71.2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C-43D1-B955-5FD9767321F8}"/>
            </c:ext>
          </c:extLst>
        </c:ser>
        <c:ser>
          <c:idx val="1"/>
          <c:order val="1"/>
          <c:tx>
            <c:strRef>
              <c:f>'indicators '!$A$15:$B$15</c:f>
              <c:strCache>
                <c:ptCount val="2"/>
                <c:pt idx="0">
                  <c:v>2021</c:v>
                </c:pt>
                <c:pt idx="1">
                  <c:v>Khalifa University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'indicators '!$C$13:$M$13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'!$C$15:$M$15</c:f>
              <c:numCache>
                <c:formatCode>General</c:formatCode>
                <c:ptCount val="11"/>
                <c:pt idx="0">
                  <c:v>82</c:v>
                </c:pt>
                <c:pt idx="1">
                  <c:v>67.3</c:v>
                </c:pt>
                <c:pt idx="2">
                  <c:v>98.6</c:v>
                </c:pt>
                <c:pt idx="3">
                  <c:v>100</c:v>
                </c:pt>
                <c:pt idx="4">
                  <c:v>99.6</c:v>
                </c:pt>
                <c:pt idx="5">
                  <c:v>66.7</c:v>
                </c:pt>
                <c:pt idx="6">
                  <c:v>93.2</c:v>
                </c:pt>
                <c:pt idx="7">
                  <c:v>100</c:v>
                </c:pt>
                <c:pt idx="8">
                  <c:v>70.3</c:v>
                </c:pt>
                <c:pt idx="9">
                  <c:v>60.5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C-43D1-B955-5FD9767321F8}"/>
            </c:ext>
          </c:extLst>
        </c:ser>
        <c:ser>
          <c:idx val="2"/>
          <c:order val="2"/>
          <c:tx>
            <c:strRef>
              <c:f>'indicators '!$A$16:$B$16</c:f>
              <c:strCache>
                <c:ptCount val="2"/>
                <c:pt idx="0">
                  <c:v>2021</c:v>
                </c:pt>
                <c:pt idx="1">
                  <c:v>University of Jordan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'indicators '!$C$13:$M$13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'!$C$16:$M$16</c:f>
              <c:numCache>
                <c:formatCode>General</c:formatCode>
                <c:ptCount val="11"/>
                <c:pt idx="0">
                  <c:v>81.400000000000006</c:v>
                </c:pt>
                <c:pt idx="1">
                  <c:v>52.8</c:v>
                </c:pt>
                <c:pt idx="2">
                  <c:v>98</c:v>
                </c:pt>
                <c:pt idx="3">
                  <c:v>14.4</c:v>
                </c:pt>
                <c:pt idx="4">
                  <c:v>32.4</c:v>
                </c:pt>
                <c:pt idx="5">
                  <c:v>98.5</c:v>
                </c:pt>
                <c:pt idx="6">
                  <c:v>35.299999999999997</c:v>
                </c:pt>
                <c:pt idx="7">
                  <c:v>48.6</c:v>
                </c:pt>
                <c:pt idx="8">
                  <c:v>98.7</c:v>
                </c:pt>
                <c:pt idx="9">
                  <c:v>97.5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C-43D1-B955-5FD9767321F8}"/>
            </c:ext>
          </c:extLst>
        </c:ser>
        <c:ser>
          <c:idx val="3"/>
          <c:order val="3"/>
          <c:tx>
            <c:strRef>
              <c:f>'indicators '!$A$17:$B$17</c:f>
              <c:strCache>
                <c:ptCount val="2"/>
                <c:pt idx="0">
                  <c:v>2021</c:v>
                </c:pt>
                <c:pt idx="1">
                  <c:v>The American University in Cairo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'indicators '!$C$13:$M$13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'!$C$17:$M$17</c:f>
              <c:numCache>
                <c:formatCode>General</c:formatCode>
                <c:ptCount val="11"/>
                <c:pt idx="0">
                  <c:v>81</c:v>
                </c:pt>
                <c:pt idx="1">
                  <c:v>8.3000000000000007</c:v>
                </c:pt>
                <c:pt idx="2">
                  <c:v>40.1</c:v>
                </c:pt>
                <c:pt idx="3">
                  <c:v>58.2</c:v>
                </c:pt>
                <c:pt idx="4">
                  <c:v>79.400000000000006</c:v>
                </c:pt>
                <c:pt idx="5">
                  <c:v>100</c:v>
                </c:pt>
                <c:pt idx="6">
                  <c:v>23.9</c:v>
                </c:pt>
                <c:pt idx="7">
                  <c:v>67.5</c:v>
                </c:pt>
                <c:pt idx="8">
                  <c:v>99.1</c:v>
                </c:pt>
                <c:pt idx="9">
                  <c:v>93.2</c:v>
                </c:pt>
                <c:pt idx="10">
                  <c:v>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BC-43D1-B955-5FD9767321F8}"/>
            </c:ext>
          </c:extLst>
        </c:ser>
        <c:ser>
          <c:idx val="4"/>
          <c:order val="4"/>
          <c:tx>
            <c:strRef>
              <c:f>'indicators '!$A$18:$B$18</c:f>
              <c:strCache>
                <c:ptCount val="2"/>
                <c:pt idx="0">
                  <c:v>2021</c:v>
                </c:pt>
                <c:pt idx="1">
                  <c:v>Cairo University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'indicators '!$C$13:$M$13</c:f>
              <c:strCache>
                <c:ptCount val="11"/>
                <c:pt idx="0">
                  <c:v>Overall Score</c:v>
                </c:pt>
                <c:pt idx="1">
                  <c:v>Academic Reputation (30%)</c:v>
                </c:pt>
                <c:pt idx="2">
                  <c:v>Employer Reputation (20%)</c:v>
                </c:pt>
                <c:pt idx="3">
                  <c:v>Faculty Student (15%)</c:v>
                </c:pt>
                <c:pt idx="4">
                  <c:v>International Faculty (2.5%) </c:v>
                </c:pt>
                <c:pt idx="5">
                  <c:v>International Students (2.5%)</c:v>
                </c:pt>
                <c:pt idx="6">
                  <c:v>Citations per Paper (5%)</c:v>
                </c:pt>
                <c:pt idx="7">
                  <c:v>Papers per Faculty (5%)</c:v>
                </c:pt>
                <c:pt idx="8">
                  <c:v>Faculty Staff with PhD (5%)</c:v>
                </c:pt>
                <c:pt idx="9">
                  <c:v>Web Impact (5%)</c:v>
                </c:pt>
                <c:pt idx="10">
                  <c:v>International Research Network (10%)</c:v>
                </c:pt>
              </c:strCache>
            </c:strRef>
          </c:cat>
          <c:val>
            <c:numRef>
              <c:f>'indicators '!$C$18:$M$18</c:f>
              <c:numCache>
                <c:formatCode>General</c:formatCode>
                <c:ptCount val="11"/>
                <c:pt idx="0">
                  <c:v>75.400000000000006</c:v>
                </c:pt>
                <c:pt idx="1">
                  <c:v>15.2</c:v>
                </c:pt>
                <c:pt idx="2">
                  <c:v>99.5</c:v>
                </c:pt>
                <c:pt idx="3">
                  <c:v>2.2999999999999998</c:v>
                </c:pt>
                <c:pt idx="4">
                  <c:v>21.9</c:v>
                </c:pt>
                <c:pt idx="5">
                  <c:v>99.7</c:v>
                </c:pt>
                <c:pt idx="6">
                  <c:v>38.200000000000003</c:v>
                </c:pt>
                <c:pt idx="7">
                  <c:v>32.799999999999997</c:v>
                </c:pt>
                <c:pt idx="8">
                  <c:v>100</c:v>
                </c:pt>
                <c:pt idx="9">
                  <c:v>96</c:v>
                </c:pt>
                <c:pt idx="10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BC-43D1-B955-5FD976732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363328"/>
        <c:axId val="274363888"/>
      </c:barChart>
      <c:catAx>
        <c:axId val="2743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363888"/>
        <c:crosses val="autoZero"/>
        <c:auto val="1"/>
        <c:lblAlgn val="ctr"/>
        <c:lblOffset val="100"/>
        <c:noMultiLvlLbl val="0"/>
      </c:catAx>
      <c:valAx>
        <c:axId val="27436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36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عدد البرامج الحاصلة على الاعتماد المحلي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Sheet1!$J$9:$J$11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Sheet1!$K$9:$K$11</c:f>
              <c:numCache>
                <c:formatCode>General</c:formatCode>
                <c:ptCount val="3"/>
                <c:pt idx="0">
                  <c:v>41</c:v>
                </c:pt>
                <c:pt idx="1">
                  <c:v>67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6-48FE-9F81-8C0047AFA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877088"/>
        <c:axId val="280877648"/>
      </c:barChart>
      <c:catAx>
        <c:axId val="28087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77648"/>
        <c:crosses val="autoZero"/>
        <c:auto val="1"/>
        <c:lblAlgn val="ctr"/>
        <c:lblOffset val="100"/>
        <c:noMultiLvlLbl val="0"/>
      </c:catAx>
      <c:valAx>
        <c:axId val="28087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7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عدد البرامج الحاصلة على الاعتماد الدولي 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Sheet2!$I$11:$I$13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Sheet2!$J$11:$J$13</c:f>
              <c:numCache>
                <c:formatCode>General</c:formatCode>
                <c:ptCount val="3"/>
                <c:pt idx="0">
                  <c:v>15</c:v>
                </c:pt>
                <c:pt idx="1">
                  <c:v>22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F-4E58-9D69-293763087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9495056"/>
        <c:axId val="219493936"/>
      </c:barChart>
      <c:catAx>
        <c:axId val="21949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93936"/>
        <c:crosses val="autoZero"/>
        <c:auto val="1"/>
        <c:lblAlgn val="ctr"/>
        <c:lblOffset val="100"/>
        <c:noMultiLvlLbl val="0"/>
      </c:catAx>
      <c:valAx>
        <c:axId val="21949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9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Sheet5!$I$7:$I$9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Sheet5!$J$7:$J$9</c:f>
              <c:numCache>
                <c:formatCode>General</c:formatCode>
                <c:ptCount val="3"/>
                <c:pt idx="0">
                  <c:v>31</c:v>
                </c:pt>
                <c:pt idx="1">
                  <c:v>32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F-4EB5-A910-0D6AD322B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270320"/>
        <c:axId val="442282080"/>
      </c:barChart>
      <c:catAx>
        <c:axId val="44227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282080"/>
        <c:crosses val="autoZero"/>
        <c:auto val="1"/>
        <c:lblAlgn val="ctr"/>
        <c:lblOffset val="100"/>
        <c:noMultiLvlLbl val="0"/>
      </c:catAx>
      <c:valAx>
        <c:axId val="44228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27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Sheet6!$A$1:$A$3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Sheet6!$B$1:$B$3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2-4BBE-AB37-D1D7121EE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390800"/>
        <c:axId val="355391920"/>
      </c:barChart>
      <c:catAx>
        <c:axId val="3553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1920"/>
        <c:crosses val="autoZero"/>
        <c:auto val="1"/>
        <c:lblAlgn val="ctr"/>
        <c:lblOffset val="100"/>
        <c:noMultiLvlLbl val="0"/>
      </c:catAx>
      <c:valAx>
        <c:axId val="35539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عدد الأبحاث المنشورة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'عدد الأبحاث'!$A$1:$A$5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'عدد الأبحاث'!$B$1:$B$5</c:f>
              <c:numCache>
                <c:formatCode>General</c:formatCode>
                <c:ptCount val="5"/>
                <c:pt idx="0">
                  <c:v>800</c:v>
                </c:pt>
                <c:pt idx="1">
                  <c:v>900</c:v>
                </c:pt>
                <c:pt idx="2">
                  <c:v>1200</c:v>
                </c:pt>
                <c:pt idx="3">
                  <c:v>1500</c:v>
                </c:pt>
                <c:pt idx="4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8-40A2-958D-35892FA55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390800"/>
        <c:axId val="355391920"/>
      </c:barChart>
      <c:catAx>
        <c:axId val="35539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1920"/>
        <c:crosses val="autoZero"/>
        <c:auto val="1"/>
        <c:lblAlgn val="ctr"/>
        <c:lblOffset val="100"/>
        <c:noMultiLvlLbl val="0"/>
      </c:catAx>
      <c:valAx>
        <c:axId val="35539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9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8</xdr:row>
      <xdr:rowOff>61912</xdr:rowOff>
    </xdr:from>
    <xdr:to>
      <xdr:col>13</xdr:col>
      <xdr:colOff>519112</xdr:colOff>
      <xdr:row>22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8</xdr:row>
      <xdr:rowOff>61912</xdr:rowOff>
    </xdr:from>
    <xdr:to>
      <xdr:col>13</xdr:col>
      <xdr:colOff>519112</xdr:colOff>
      <xdr:row>22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8</xdr:row>
      <xdr:rowOff>61912</xdr:rowOff>
    </xdr:from>
    <xdr:to>
      <xdr:col>13</xdr:col>
      <xdr:colOff>519112</xdr:colOff>
      <xdr:row>22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107373</xdr:colOff>
      <xdr:row>18</xdr:row>
      <xdr:rowOff>112567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0</xdr:row>
      <xdr:rowOff>9524</xdr:rowOff>
    </xdr:from>
    <xdr:to>
      <xdr:col>18</xdr:col>
      <xdr:colOff>285750</xdr:colOff>
      <xdr:row>18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504824</xdr:colOff>
      <xdr:row>19</xdr:row>
      <xdr:rowOff>133350</xdr:rowOff>
    </xdr:from>
    <xdr:to>
      <xdr:col>14</xdr:col>
      <xdr:colOff>19050</xdr:colOff>
      <xdr:row>39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16</xdr:row>
      <xdr:rowOff>152400</xdr:rowOff>
    </xdr:to>
    <xdr:pic>
      <xdr:nvPicPr>
        <xdr:cNvPr id="2" name="Picture 1" descr="C:\Users\Bashar\AppData\Local\Microsoft\Windows\INetCache\Content.MSO\BDB42C33.t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86400" cy="3200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152400</xdr:colOff>
      <xdr:row>13</xdr:row>
      <xdr:rowOff>157162</xdr:rowOff>
    </xdr:from>
    <xdr:to>
      <xdr:col>16</xdr:col>
      <xdr:colOff>457200</xdr:colOff>
      <xdr:row>26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5</xdr:row>
      <xdr:rowOff>290512</xdr:rowOff>
    </xdr:from>
    <xdr:to>
      <xdr:col>14</xdr:col>
      <xdr:colOff>85725</xdr:colOff>
      <xdr:row>15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2</xdr:row>
      <xdr:rowOff>366712</xdr:rowOff>
    </xdr:from>
    <xdr:to>
      <xdr:col>13</xdr:col>
      <xdr:colOff>519112</xdr:colOff>
      <xdr:row>16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8</xdr:row>
      <xdr:rowOff>61912</xdr:rowOff>
    </xdr:from>
    <xdr:to>
      <xdr:col>13</xdr:col>
      <xdr:colOff>519112</xdr:colOff>
      <xdr:row>22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8</xdr:row>
      <xdr:rowOff>61912</xdr:rowOff>
    </xdr:from>
    <xdr:to>
      <xdr:col>13</xdr:col>
      <xdr:colOff>519112</xdr:colOff>
      <xdr:row>22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8</xdr:row>
      <xdr:rowOff>61912</xdr:rowOff>
    </xdr:from>
    <xdr:to>
      <xdr:col>13</xdr:col>
      <xdr:colOff>519112</xdr:colOff>
      <xdr:row>22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8</xdr:row>
      <xdr:rowOff>61912</xdr:rowOff>
    </xdr:from>
    <xdr:to>
      <xdr:col>13</xdr:col>
      <xdr:colOff>519112</xdr:colOff>
      <xdr:row>22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opuniversities.com/universities/united-arab-emirates-universit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opuniversities.com/universities/university-jordan" TargetMode="External"/><Relationship Id="rId7" Type="http://schemas.openxmlformats.org/officeDocument/2006/relationships/hyperlink" Target="https://www.topuniversities.com/universities/king-saud-university" TargetMode="External"/><Relationship Id="rId12" Type="http://schemas.openxmlformats.org/officeDocument/2006/relationships/hyperlink" Target="https://www.topuniversities.com/universities/king-abdulaziz-university-kau" TargetMode="External"/><Relationship Id="rId2" Type="http://schemas.openxmlformats.org/officeDocument/2006/relationships/hyperlink" Target="https://www.topuniversities.com/universities/american-university-cairo" TargetMode="External"/><Relationship Id="rId1" Type="http://schemas.openxmlformats.org/officeDocument/2006/relationships/hyperlink" Target="https://www.topuniversities.com/universities/cairo-university" TargetMode="External"/><Relationship Id="rId6" Type="http://schemas.openxmlformats.org/officeDocument/2006/relationships/hyperlink" Target="https://www.topuniversities.com/universities/american-university-sharjah" TargetMode="External"/><Relationship Id="rId11" Type="http://schemas.openxmlformats.org/officeDocument/2006/relationships/hyperlink" Target="https://www.topuniversities.com/universities/american-university-beirut-aub" TargetMode="External"/><Relationship Id="rId5" Type="http://schemas.openxmlformats.org/officeDocument/2006/relationships/hyperlink" Target="https://www.topuniversities.com/universities/sultan-qaboos-university" TargetMode="External"/><Relationship Id="rId10" Type="http://schemas.openxmlformats.org/officeDocument/2006/relationships/hyperlink" Target="https://www.topuniversities.com/universities/qatar-university" TargetMode="External"/><Relationship Id="rId4" Type="http://schemas.openxmlformats.org/officeDocument/2006/relationships/hyperlink" Target="https://www.topuniversities.com/universities/khalifa-university" TargetMode="External"/><Relationship Id="rId9" Type="http://schemas.openxmlformats.org/officeDocument/2006/relationships/hyperlink" Target="https://www.topuniversities.com/universities/king-fahd-university-petroleum-minera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7" workbookViewId="0">
      <selection activeCell="O14" sqref="O14"/>
    </sheetView>
  </sheetViews>
  <sheetFormatPr defaultRowHeight="15"/>
  <sheetData>
    <row r="1" spans="1:2">
      <c r="A1">
        <v>2016</v>
      </c>
      <c r="B1">
        <v>11000</v>
      </c>
    </row>
    <row r="2" spans="1:2">
      <c r="A2">
        <v>2017</v>
      </c>
      <c r="B2">
        <v>13000</v>
      </c>
    </row>
    <row r="3" spans="1:2">
      <c r="A3">
        <v>2018</v>
      </c>
      <c r="B3">
        <v>16000</v>
      </c>
    </row>
    <row r="4" spans="1:2">
      <c r="A4">
        <v>2019</v>
      </c>
      <c r="B4">
        <v>20000</v>
      </c>
    </row>
    <row r="5" spans="1:2">
      <c r="A5">
        <v>2020</v>
      </c>
      <c r="B5">
        <v>25000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E21" sqref="E21"/>
    </sheetView>
  </sheetViews>
  <sheetFormatPr defaultRowHeight="15"/>
  <sheetData>
    <row r="1" spans="1:2">
      <c r="A1">
        <v>2016</v>
      </c>
      <c r="B1">
        <v>11000</v>
      </c>
    </row>
    <row r="2" spans="1:2">
      <c r="A2">
        <v>2017</v>
      </c>
      <c r="B2">
        <v>13000</v>
      </c>
    </row>
    <row r="3" spans="1:2">
      <c r="A3">
        <v>2018</v>
      </c>
      <c r="B3">
        <v>16000</v>
      </c>
    </row>
    <row r="4" spans="1:2">
      <c r="A4">
        <v>2019</v>
      </c>
      <c r="B4">
        <v>20000</v>
      </c>
    </row>
    <row r="5" spans="1:2">
      <c r="A5">
        <v>2020</v>
      </c>
      <c r="B5">
        <v>25000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0" workbookViewId="0">
      <selection activeCell="A2" sqref="A2:XFD2"/>
    </sheetView>
  </sheetViews>
  <sheetFormatPr defaultRowHeight="15"/>
  <sheetData>
    <row r="1" spans="1:2" ht="47.25" thickBot="1">
      <c r="A1" s="54" t="s">
        <v>52</v>
      </c>
      <c r="B1" s="53">
        <v>1225</v>
      </c>
    </row>
    <row r="2" spans="1:2" ht="24" thickBot="1">
      <c r="A2" s="54" t="s">
        <v>48</v>
      </c>
      <c r="B2" s="53">
        <v>1149</v>
      </c>
    </row>
    <row r="3" spans="1:2" ht="47.25" thickBot="1">
      <c r="A3" s="54" t="s">
        <v>49</v>
      </c>
      <c r="B3" s="53">
        <v>1160</v>
      </c>
    </row>
    <row r="4" spans="1:2" ht="24" thickBot="1">
      <c r="A4" s="54" t="s">
        <v>50</v>
      </c>
      <c r="B4" s="53">
        <v>1003</v>
      </c>
    </row>
    <row r="5" spans="1:2" ht="47.25" thickBot="1">
      <c r="A5" s="54" t="s">
        <v>51</v>
      </c>
      <c r="B5" s="53">
        <v>890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7" workbookViewId="0">
      <selection activeCell="P20" sqref="P20"/>
    </sheetView>
  </sheetViews>
  <sheetFormatPr defaultRowHeight="15"/>
  <sheetData>
    <row r="1" spans="1:2" ht="47.25" thickBot="1">
      <c r="A1" s="54" t="s">
        <v>52</v>
      </c>
      <c r="B1" s="55">
        <v>10</v>
      </c>
    </row>
    <row r="2" spans="1:2" ht="24" thickBot="1">
      <c r="A2" s="54" t="s">
        <v>48</v>
      </c>
      <c r="B2" s="55">
        <v>9</v>
      </c>
    </row>
    <row r="3" spans="1:2" ht="47.25" thickBot="1">
      <c r="A3" s="54" t="s">
        <v>49</v>
      </c>
      <c r="B3" s="55">
        <v>10</v>
      </c>
    </row>
    <row r="4" spans="1:2" ht="24" thickBot="1">
      <c r="A4" s="54" t="s">
        <v>50</v>
      </c>
      <c r="B4" s="55">
        <v>9</v>
      </c>
    </row>
    <row r="5" spans="1:2" ht="47.25" thickBot="1">
      <c r="A5" s="54" t="s">
        <v>51</v>
      </c>
      <c r="B5" s="55">
        <v>10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7" workbookViewId="0">
      <selection activeCell="Q19" sqref="Q19"/>
    </sheetView>
  </sheetViews>
  <sheetFormatPr defaultRowHeight="15"/>
  <sheetData>
    <row r="1" spans="1:2" ht="47.25" thickBot="1">
      <c r="A1" s="54" t="s">
        <v>52</v>
      </c>
      <c r="B1" s="56">
        <v>1</v>
      </c>
    </row>
    <row r="2" spans="1:2" ht="24" thickBot="1">
      <c r="A2" s="54" t="s">
        <v>48</v>
      </c>
      <c r="B2" s="54">
        <v>1</v>
      </c>
    </row>
    <row r="3" spans="1:2" ht="47.25" thickBot="1">
      <c r="A3" s="54" t="s">
        <v>49</v>
      </c>
      <c r="B3" s="54">
        <v>1</v>
      </c>
    </row>
    <row r="4" spans="1:2" ht="24" thickBot="1">
      <c r="A4" s="54" t="s">
        <v>50</v>
      </c>
      <c r="B4" s="54">
        <v>1</v>
      </c>
    </row>
    <row r="5" spans="1:2" ht="47.25" thickBot="1">
      <c r="A5" s="54" t="s">
        <v>51</v>
      </c>
      <c r="B5" s="54"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80" zoomScaleNormal="100" zoomScaleSheetLayoutView="80" workbookViewId="0">
      <selection activeCell="A12" sqref="A12:XFD13"/>
    </sheetView>
  </sheetViews>
  <sheetFormatPr defaultRowHeight="20.25"/>
  <cols>
    <col min="1" max="1" width="26.7109375" style="5" customWidth="1"/>
    <col min="2" max="2" width="12.85546875" style="13" customWidth="1"/>
    <col min="3" max="3" width="10.7109375" style="13" customWidth="1"/>
    <col min="4" max="4" width="4.140625" style="60" customWidth="1"/>
    <col min="5" max="5" width="12.85546875" style="13" customWidth="1"/>
    <col min="6" max="6" width="10.85546875" style="13" customWidth="1"/>
    <col min="7" max="7" width="3.28515625" style="60" customWidth="1"/>
    <col min="8" max="8" width="12.28515625" style="13" customWidth="1"/>
    <col min="9" max="9" width="10.7109375" style="13" customWidth="1"/>
    <col min="10" max="10" width="9.140625" style="7"/>
  </cols>
  <sheetData>
    <row r="1" spans="1:9" ht="54.75" customHeight="1">
      <c r="A1" s="3" t="s">
        <v>0</v>
      </c>
      <c r="B1" s="6" t="s">
        <v>16</v>
      </c>
      <c r="C1" s="6" t="s">
        <v>15</v>
      </c>
      <c r="D1" s="57"/>
      <c r="E1" s="6" t="s">
        <v>1</v>
      </c>
      <c r="F1" s="6" t="s">
        <v>15</v>
      </c>
      <c r="G1" s="57"/>
      <c r="H1" s="6" t="s">
        <v>2</v>
      </c>
      <c r="I1" s="6" t="s">
        <v>15</v>
      </c>
    </row>
    <row r="2" spans="1:9" ht="45.75" customHeight="1">
      <c r="A2" s="4" t="s">
        <v>3</v>
      </c>
      <c r="B2" s="8">
        <v>1</v>
      </c>
      <c r="C2" s="9">
        <v>100</v>
      </c>
      <c r="D2" s="58"/>
      <c r="E2" s="8">
        <v>143</v>
      </c>
      <c r="F2" s="10">
        <v>51.7</v>
      </c>
      <c r="G2" s="58"/>
      <c r="H2" s="15">
        <v>109</v>
      </c>
      <c r="I2" s="10">
        <v>57.7</v>
      </c>
    </row>
    <row r="3" spans="1:9" ht="37.5">
      <c r="A3" s="4" t="s">
        <v>4</v>
      </c>
      <c r="B3" s="12">
        <v>2</v>
      </c>
      <c r="C3" s="9">
        <v>97.2</v>
      </c>
      <c r="D3" s="58"/>
      <c r="E3" s="11">
        <v>220</v>
      </c>
      <c r="F3" s="10">
        <v>40.4</v>
      </c>
      <c r="G3" s="58"/>
      <c r="H3" s="17">
        <f>242</f>
        <v>242</v>
      </c>
      <c r="I3" s="10">
        <v>39.200000000000003</v>
      </c>
    </row>
    <row r="4" spans="1:9">
      <c r="A4" s="4" t="s">
        <v>5</v>
      </c>
      <c r="B4" s="12">
        <v>3</v>
      </c>
      <c r="C4" s="9">
        <v>96.9</v>
      </c>
      <c r="D4" s="58"/>
      <c r="E4" s="12">
        <v>245</v>
      </c>
      <c r="F4" s="10">
        <v>37.9</v>
      </c>
      <c r="G4" s="58"/>
      <c r="H4" s="16">
        <v>224</v>
      </c>
      <c r="I4" s="10">
        <v>40.700000000000003</v>
      </c>
    </row>
    <row r="5" spans="1:9" ht="56.25">
      <c r="A5" s="4" t="s">
        <v>6</v>
      </c>
      <c r="B5" s="12">
        <v>4</v>
      </c>
      <c r="C5" s="9">
        <v>96.6</v>
      </c>
      <c r="D5" s="58"/>
      <c r="E5" s="12">
        <v>186</v>
      </c>
      <c r="F5" s="10">
        <v>44.7</v>
      </c>
      <c r="G5" s="58"/>
      <c r="H5" s="15">
        <f>163</f>
        <v>163</v>
      </c>
      <c r="I5" s="10">
        <v>48.1</v>
      </c>
    </row>
    <row r="6" spans="1:9" ht="37.5">
      <c r="A6" s="4" t="s">
        <v>7</v>
      </c>
      <c r="B6" s="12">
        <v>5</v>
      </c>
      <c r="C6" s="9">
        <v>95.9</v>
      </c>
      <c r="D6" s="58"/>
      <c r="E6" s="12">
        <v>284</v>
      </c>
      <c r="F6" s="9">
        <v>35.1</v>
      </c>
      <c r="G6" s="58"/>
      <c r="H6" s="18">
        <v>288</v>
      </c>
      <c r="I6" s="10">
        <v>35.4</v>
      </c>
    </row>
    <row r="7" spans="1:9">
      <c r="A7" s="4" t="s">
        <v>8</v>
      </c>
      <c r="B7" s="12">
        <v>6</v>
      </c>
      <c r="C7" s="9">
        <v>90.6</v>
      </c>
      <c r="D7" s="58"/>
      <c r="E7" s="12">
        <v>287</v>
      </c>
      <c r="F7" s="9">
        <v>34.799999999999997</v>
      </c>
      <c r="G7" s="58"/>
      <c r="H7" s="16">
        <v>277</v>
      </c>
      <c r="I7" s="9">
        <v>36.4</v>
      </c>
    </row>
    <row r="8" spans="1:9" ht="37.5">
      <c r="A8" s="4" t="s">
        <v>9</v>
      </c>
      <c r="B8" s="12">
        <v>7</v>
      </c>
      <c r="C8" s="9">
        <v>88.3</v>
      </c>
      <c r="D8" s="58"/>
      <c r="E8" s="12">
        <v>348</v>
      </c>
      <c r="F8" s="10">
        <v>31</v>
      </c>
      <c r="G8" s="58"/>
      <c r="H8" s="18">
        <v>383</v>
      </c>
      <c r="I8" s="10">
        <v>29.1</v>
      </c>
    </row>
    <row r="9" spans="1:9" ht="37.5">
      <c r="A9" s="4" t="s">
        <v>10</v>
      </c>
      <c r="B9" s="12">
        <v>8</v>
      </c>
      <c r="C9" s="9">
        <v>84.3</v>
      </c>
      <c r="D9" s="58"/>
      <c r="E9" s="12">
        <v>375</v>
      </c>
      <c r="F9" s="9">
        <v>29.1</v>
      </c>
      <c r="G9" s="58"/>
      <c r="H9" s="15">
        <v>368</v>
      </c>
      <c r="I9" s="10">
        <v>30.4</v>
      </c>
    </row>
    <row r="10" spans="1:9">
      <c r="A10" s="4" t="s">
        <v>11</v>
      </c>
      <c r="B10" s="12">
        <v>9</v>
      </c>
      <c r="C10" s="9">
        <v>82</v>
      </c>
      <c r="D10" s="58"/>
      <c r="E10" s="11">
        <v>211</v>
      </c>
      <c r="F10" s="9">
        <v>41.2</v>
      </c>
      <c r="G10" s="58"/>
      <c r="H10" s="19">
        <f>183</f>
        <v>183</v>
      </c>
      <c r="I10" s="10">
        <v>46</v>
      </c>
    </row>
    <row r="11" spans="1:9">
      <c r="A11" s="4" t="s">
        <v>12</v>
      </c>
      <c r="B11" s="12">
        <v>10</v>
      </c>
      <c r="C11" s="9">
        <v>81.400000000000006</v>
      </c>
      <c r="D11" s="58"/>
      <c r="E11" s="12" t="s">
        <v>17</v>
      </c>
      <c r="F11" s="12">
        <v>20</v>
      </c>
      <c r="G11" s="58"/>
      <c r="H11" s="12" t="s">
        <v>17</v>
      </c>
      <c r="I11" s="12">
        <v>19.2</v>
      </c>
    </row>
    <row r="12" spans="1:9" ht="37.5">
      <c r="A12" s="4" t="s">
        <v>13</v>
      </c>
      <c r="B12" s="12">
        <v>11</v>
      </c>
      <c r="C12" s="9">
        <v>81</v>
      </c>
      <c r="D12" s="58"/>
      <c r="E12" s="12">
        <v>411</v>
      </c>
      <c r="F12" s="12">
        <v>27.5</v>
      </c>
      <c r="G12" s="58"/>
      <c r="H12" s="18">
        <f>445</f>
        <v>445</v>
      </c>
      <c r="I12" s="14">
        <v>26.1</v>
      </c>
    </row>
    <row r="13" spans="1:9">
      <c r="A13" s="4" t="s">
        <v>14</v>
      </c>
      <c r="B13" s="12">
        <v>12</v>
      </c>
      <c r="C13" s="9">
        <v>75.400000000000006</v>
      </c>
      <c r="D13" s="59"/>
      <c r="E13" s="12" t="s">
        <v>19</v>
      </c>
      <c r="F13" s="12" t="s">
        <v>18</v>
      </c>
      <c r="G13" s="59"/>
      <c r="H13" s="18" t="s">
        <v>20</v>
      </c>
      <c r="I13" s="12" t="s">
        <v>18</v>
      </c>
    </row>
    <row r="14" spans="1:9">
      <c r="E14" s="12"/>
    </row>
  </sheetData>
  <mergeCells count="2">
    <mergeCell ref="D1:D1048576"/>
    <mergeCell ref="G1:G1048576"/>
  </mergeCells>
  <hyperlinks>
    <hyperlink ref="A13" r:id="rId1" display="https://www.topuniversities.com/universities/cairo-university"/>
    <hyperlink ref="A12" r:id="rId2" display="https://www.topuniversities.com/universities/american-university-cairo"/>
    <hyperlink ref="A11" r:id="rId3" display="https://www.topuniversities.com/universities/university-jordan"/>
    <hyperlink ref="A10" r:id="rId4" display="https://www.topuniversities.com/universities/khalifa-university"/>
    <hyperlink ref="A9" r:id="rId5" display="https://www.topuniversities.com/universities/sultan-qaboos-university"/>
    <hyperlink ref="A8" r:id="rId6" display="https://www.topuniversities.com/universities/american-university-sharjah"/>
    <hyperlink ref="A7" r:id="rId7" display="https://www.topuniversities.com/universities/king-saud-university"/>
    <hyperlink ref="A6" r:id="rId8" display="https://www.topuniversities.com/universities/united-arab-emirates-university"/>
    <hyperlink ref="A5" r:id="rId9" display="https://www.topuniversities.com/universities/king-fahd-university-petroleum-minerals"/>
    <hyperlink ref="A4" r:id="rId10" display="https://www.topuniversities.com/universities/qatar-university"/>
    <hyperlink ref="A3" r:id="rId11" display="https://www.topuniversities.com/universities/american-university-beirut-aub"/>
    <hyperlink ref="A2" r:id="rId12" display="https://www.topuniversities.com/universities/king-abdulaziz-university-kau"/>
  </hyperlinks>
  <printOptions horizontalCentered="1" verticalCentered="1"/>
  <pageMargins left="0.7" right="0.7" top="0.75" bottom="0.75" header="0.3" footer="0.3"/>
  <pageSetup paperSize="9" scale="80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topLeftCell="C1" zoomScale="110" zoomScaleNormal="100" zoomScaleSheetLayoutView="110" workbookViewId="0">
      <selection activeCell="B22" sqref="B22"/>
    </sheetView>
  </sheetViews>
  <sheetFormatPr defaultRowHeight="20.25"/>
  <cols>
    <col min="1" max="1" width="12.85546875" style="13" customWidth="1"/>
    <col min="2" max="2" width="30.7109375" style="5" customWidth="1"/>
    <col min="3" max="3" width="10.7109375" style="13" customWidth="1"/>
    <col min="4" max="4" width="12.85546875" style="13" customWidth="1"/>
    <col min="5" max="5" width="10.85546875" style="13" customWidth="1"/>
    <col min="6" max="6" width="12.28515625" style="13" customWidth="1"/>
    <col min="7" max="7" width="10.7109375" style="13" customWidth="1"/>
    <col min="8" max="8" width="13" customWidth="1"/>
    <col min="11" max="11" width="15.42578125" style="20" customWidth="1"/>
    <col min="12" max="12" width="11.7109375" customWidth="1"/>
    <col min="13" max="13" width="15.28515625" customWidth="1"/>
  </cols>
  <sheetData>
    <row r="1" spans="1:16" ht="42" customHeight="1" thickBot="1">
      <c r="A1" s="23" t="s">
        <v>22</v>
      </c>
      <c r="B1" s="24" t="s">
        <v>0</v>
      </c>
      <c r="C1" s="41" t="s">
        <v>21</v>
      </c>
      <c r="D1" s="41" t="s">
        <v>23</v>
      </c>
      <c r="E1" s="41" t="s">
        <v>24</v>
      </c>
      <c r="F1" s="41" t="s">
        <v>25</v>
      </c>
      <c r="G1" s="41" t="s">
        <v>31</v>
      </c>
      <c r="H1" s="41" t="s">
        <v>32</v>
      </c>
      <c r="I1" s="41" t="s">
        <v>29</v>
      </c>
      <c r="J1" s="41" t="s">
        <v>30</v>
      </c>
      <c r="K1" s="41" t="s">
        <v>28</v>
      </c>
      <c r="L1" s="41" t="s">
        <v>27</v>
      </c>
      <c r="M1" s="41" t="s">
        <v>26</v>
      </c>
      <c r="N1" s="21"/>
      <c r="O1" s="21"/>
    </row>
    <row r="2" spans="1:16">
      <c r="A2" s="61">
        <v>2019</v>
      </c>
      <c r="B2" s="25" t="s">
        <v>10</v>
      </c>
      <c r="C2" s="34">
        <v>81.8</v>
      </c>
      <c r="D2" s="35">
        <v>71.7</v>
      </c>
      <c r="E2" s="35">
        <v>70.599999999999994</v>
      </c>
      <c r="F2" s="35">
        <v>92.7</v>
      </c>
      <c r="G2" s="35">
        <v>76.7</v>
      </c>
      <c r="H2" s="35">
        <v>13.1</v>
      </c>
      <c r="I2" s="35">
        <v>66.7</v>
      </c>
      <c r="J2" s="35">
        <v>98.6</v>
      </c>
      <c r="K2" s="35">
        <v>100</v>
      </c>
      <c r="L2" s="35">
        <v>78.599999999999994</v>
      </c>
      <c r="M2" s="35">
        <v>99.5</v>
      </c>
      <c r="N2" s="22"/>
      <c r="O2" s="1"/>
    </row>
    <row r="3" spans="1:16">
      <c r="A3" s="62"/>
      <c r="B3" s="2" t="s">
        <v>11</v>
      </c>
      <c r="C3" s="32">
        <v>72.099999999999994</v>
      </c>
      <c r="D3" s="33">
        <v>50.4</v>
      </c>
      <c r="E3" s="33">
        <v>47.3</v>
      </c>
      <c r="F3" s="33">
        <v>98.6</v>
      </c>
      <c r="G3" s="33">
        <v>99.1</v>
      </c>
      <c r="H3" s="33">
        <v>79</v>
      </c>
      <c r="I3" s="33">
        <v>98.2</v>
      </c>
      <c r="J3" s="33">
        <v>100</v>
      </c>
      <c r="K3" s="33">
        <v>100</v>
      </c>
      <c r="L3" s="33">
        <v>19.8</v>
      </c>
      <c r="M3" s="33">
        <v>98.9</v>
      </c>
      <c r="N3" s="22"/>
      <c r="O3" s="1"/>
    </row>
    <row r="4" spans="1:16">
      <c r="A4" s="62"/>
      <c r="B4" s="2" t="s">
        <v>12</v>
      </c>
      <c r="C4" s="32">
        <v>83.8</v>
      </c>
      <c r="D4" s="33">
        <v>97.9</v>
      </c>
      <c r="E4" s="33">
        <v>97.9</v>
      </c>
      <c r="F4" s="33">
        <v>31.6</v>
      </c>
      <c r="G4" s="33">
        <v>15.5</v>
      </c>
      <c r="H4" s="33">
        <v>60.1</v>
      </c>
      <c r="I4" s="33">
        <v>54</v>
      </c>
      <c r="J4" s="33">
        <v>60.8</v>
      </c>
      <c r="K4" s="33">
        <v>100</v>
      </c>
      <c r="L4" s="33">
        <v>99.5</v>
      </c>
      <c r="M4" s="33">
        <v>96.2</v>
      </c>
      <c r="N4" s="22"/>
      <c r="O4" s="28"/>
    </row>
    <row r="5" spans="1:16" ht="15">
      <c r="A5" s="62"/>
      <c r="B5" s="2" t="s">
        <v>13</v>
      </c>
      <c r="C5" s="32">
        <v>86.3</v>
      </c>
      <c r="D5" s="33">
        <v>99.1</v>
      </c>
      <c r="E5" s="33">
        <v>94.5</v>
      </c>
      <c r="F5" s="33">
        <v>78.900000000000006</v>
      </c>
      <c r="G5" s="33">
        <v>51.5</v>
      </c>
      <c r="H5" s="33">
        <v>13.3</v>
      </c>
      <c r="I5" s="33">
        <v>41.8</v>
      </c>
      <c r="J5" s="33">
        <v>84.1</v>
      </c>
      <c r="K5" s="33">
        <v>93.5</v>
      </c>
      <c r="L5" s="33">
        <v>99.6</v>
      </c>
      <c r="M5" s="33">
        <v>52.7</v>
      </c>
      <c r="N5" s="27"/>
      <c r="O5" s="28"/>
    </row>
    <row r="6" spans="1:16" ht="15.75" thickBot="1">
      <c r="A6" s="63"/>
      <c r="B6" s="26" t="s">
        <v>14</v>
      </c>
      <c r="C6" s="36">
        <v>81.400000000000006</v>
      </c>
      <c r="D6" s="37">
        <v>100</v>
      </c>
      <c r="E6" s="37">
        <v>99.9</v>
      </c>
      <c r="F6" s="37">
        <v>42.6</v>
      </c>
      <c r="G6" s="37">
        <v>2.1</v>
      </c>
      <c r="H6" s="37">
        <v>18</v>
      </c>
      <c r="I6" s="37">
        <v>58.3</v>
      </c>
      <c r="J6" s="37">
        <v>36.1</v>
      </c>
      <c r="K6" s="37">
        <v>41.5</v>
      </c>
      <c r="L6" s="37">
        <v>99.6</v>
      </c>
      <c r="M6" s="37">
        <v>99.2</v>
      </c>
      <c r="N6" s="27"/>
      <c r="O6" s="28"/>
      <c r="P6" s="27"/>
    </row>
    <row r="7" spans="1:16" ht="42" customHeight="1" thickBot="1">
      <c r="A7" s="23" t="s">
        <v>22</v>
      </c>
      <c r="B7" s="24" t="s">
        <v>0</v>
      </c>
      <c r="C7" s="41" t="s">
        <v>21</v>
      </c>
      <c r="D7" s="41" t="s">
        <v>23</v>
      </c>
      <c r="E7" s="41" t="s">
        <v>24</v>
      </c>
      <c r="F7" s="41" t="s">
        <v>25</v>
      </c>
      <c r="G7" s="41" t="s">
        <v>31</v>
      </c>
      <c r="H7" s="41" t="s">
        <v>32</v>
      </c>
      <c r="I7" s="41" t="s">
        <v>29</v>
      </c>
      <c r="J7" s="41" t="s">
        <v>30</v>
      </c>
      <c r="K7" s="41" t="s">
        <v>28</v>
      </c>
      <c r="L7" s="41" t="s">
        <v>27</v>
      </c>
      <c r="M7" s="41" t="s">
        <v>26</v>
      </c>
      <c r="N7" s="28"/>
      <c r="O7" s="27"/>
      <c r="P7" s="28"/>
    </row>
    <row r="8" spans="1:16" ht="15">
      <c r="A8" s="64">
        <v>2020</v>
      </c>
      <c r="B8" s="29" t="s">
        <v>10</v>
      </c>
      <c r="C8" s="34">
        <v>85.3</v>
      </c>
      <c r="D8" s="35">
        <v>20.399999999999999</v>
      </c>
      <c r="E8" s="35">
        <v>99</v>
      </c>
      <c r="F8" s="35">
        <v>83</v>
      </c>
      <c r="G8" s="35">
        <v>97.5</v>
      </c>
      <c r="H8" s="35">
        <v>87.3</v>
      </c>
      <c r="I8" s="35">
        <v>60.7</v>
      </c>
      <c r="J8" s="35">
        <v>95.5</v>
      </c>
      <c r="K8" s="35">
        <v>77.8</v>
      </c>
      <c r="L8" s="35">
        <v>79</v>
      </c>
      <c r="M8" s="38">
        <v>100</v>
      </c>
      <c r="N8" s="28"/>
      <c r="O8" s="28"/>
      <c r="P8" s="28"/>
    </row>
    <row r="9" spans="1:16" ht="15">
      <c r="A9" s="65"/>
      <c r="B9" s="30" t="s">
        <v>11</v>
      </c>
      <c r="C9" s="32">
        <v>77.8</v>
      </c>
      <c r="D9" s="33">
        <v>76.7</v>
      </c>
      <c r="E9" s="33">
        <v>98.2</v>
      </c>
      <c r="F9" s="33">
        <v>100</v>
      </c>
      <c r="G9" s="33">
        <v>98.2</v>
      </c>
      <c r="H9" s="33">
        <v>35.4</v>
      </c>
      <c r="I9" s="33">
        <v>93</v>
      </c>
      <c r="J9" s="33">
        <v>100</v>
      </c>
      <c r="K9" s="33">
        <v>61.5</v>
      </c>
      <c r="L9" s="33">
        <v>61.3</v>
      </c>
      <c r="M9" s="39">
        <v>100</v>
      </c>
      <c r="N9" s="28"/>
      <c r="O9" s="28"/>
      <c r="P9" s="28"/>
    </row>
    <row r="10" spans="1:16" ht="15">
      <c r="A10" s="65"/>
      <c r="B10" s="30" t="s">
        <v>12</v>
      </c>
      <c r="C10" s="32">
        <v>82.8</v>
      </c>
      <c r="D10" s="33">
        <v>59.5</v>
      </c>
      <c r="E10" s="33">
        <v>96</v>
      </c>
      <c r="F10" s="33">
        <v>16.5</v>
      </c>
      <c r="G10" s="33">
        <v>33.799999999999997</v>
      </c>
      <c r="H10" s="33">
        <v>96.9</v>
      </c>
      <c r="I10" s="33">
        <v>58</v>
      </c>
      <c r="J10" s="33">
        <v>51.3</v>
      </c>
      <c r="K10" s="33">
        <v>98.3</v>
      </c>
      <c r="L10" s="33">
        <v>98.2</v>
      </c>
      <c r="M10" s="39">
        <v>100</v>
      </c>
      <c r="N10" s="28"/>
      <c r="O10" s="28"/>
      <c r="P10" s="28"/>
    </row>
    <row r="11" spans="1:16" ht="15">
      <c r="A11" s="65"/>
      <c r="B11" s="30" t="s">
        <v>13</v>
      </c>
      <c r="C11" s="32">
        <v>85.1</v>
      </c>
      <c r="D11" s="33">
        <v>10.7</v>
      </c>
      <c r="E11" s="33">
        <v>51.4</v>
      </c>
      <c r="F11" s="33">
        <v>60.4</v>
      </c>
      <c r="G11" s="33">
        <v>78.2</v>
      </c>
      <c r="H11" s="33">
        <v>100</v>
      </c>
      <c r="I11" s="33">
        <v>37.9</v>
      </c>
      <c r="J11" s="33">
        <v>77.3</v>
      </c>
      <c r="K11" s="33">
        <v>99.2</v>
      </c>
      <c r="L11" s="33">
        <v>98.9</v>
      </c>
      <c r="M11" s="39">
        <v>85.8</v>
      </c>
      <c r="N11" s="28"/>
      <c r="O11" s="28"/>
      <c r="P11" s="28"/>
    </row>
    <row r="12" spans="1:16" ht="15.75" thickBot="1">
      <c r="A12" s="66"/>
      <c r="B12" s="31" t="s">
        <v>14</v>
      </c>
      <c r="C12" s="36">
        <v>78.2</v>
      </c>
      <c r="D12" s="37">
        <v>16</v>
      </c>
      <c r="E12" s="37">
        <v>99.6</v>
      </c>
      <c r="F12" s="37">
        <v>2.2000000000000002</v>
      </c>
      <c r="G12" s="37">
        <v>33.6</v>
      </c>
      <c r="H12" s="37">
        <v>99.8</v>
      </c>
      <c r="I12" s="37">
        <v>51.7</v>
      </c>
      <c r="J12" s="37">
        <v>32.700000000000003</v>
      </c>
      <c r="K12" s="37">
        <v>100</v>
      </c>
      <c r="L12" s="37">
        <v>99.5</v>
      </c>
      <c r="M12" s="40">
        <v>37.799999999999997</v>
      </c>
      <c r="N12" s="28"/>
      <c r="O12" s="28"/>
      <c r="P12" s="28"/>
    </row>
    <row r="13" spans="1:16" ht="51" customHeight="1" thickBot="1">
      <c r="A13" s="23" t="s">
        <v>22</v>
      </c>
      <c r="B13" s="24" t="s">
        <v>0</v>
      </c>
      <c r="C13" s="41" t="s">
        <v>21</v>
      </c>
      <c r="D13" s="41" t="s">
        <v>23</v>
      </c>
      <c r="E13" s="41" t="s">
        <v>24</v>
      </c>
      <c r="F13" s="41" t="s">
        <v>25</v>
      </c>
      <c r="G13" s="41" t="s">
        <v>31</v>
      </c>
      <c r="H13" s="41" t="s">
        <v>32</v>
      </c>
      <c r="I13" s="41" t="s">
        <v>29</v>
      </c>
      <c r="J13" s="41" t="s">
        <v>30</v>
      </c>
      <c r="K13" s="41" t="s">
        <v>28</v>
      </c>
      <c r="L13" s="41" t="s">
        <v>27</v>
      </c>
      <c r="M13" s="41" t="s">
        <v>26</v>
      </c>
      <c r="N13" s="28"/>
      <c r="O13" s="28"/>
      <c r="P13" s="28"/>
    </row>
    <row r="14" spans="1:16" ht="15" customHeight="1">
      <c r="A14" s="67">
        <v>2021</v>
      </c>
      <c r="B14" s="25" t="s">
        <v>10</v>
      </c>
      <c r="C14" s="34">
        <v>84.3</v>
      </c>
      <c r="D14" s="35">
        <v>10.1</v>
      </c>
      <c r="E14" s="35">
        <v>98.2</v>
      </c>
      <c r="F14" s="35">
        <v>82.3</v>
      </c>
      <c r="G14" s="35">
        <v>97.6</v>
      </c>
      <c r="H14" s="35">
        <v>83.5</v>
      </c>
      <c r="I14" s="35">
        <v>57.9</v>
      </c>
      <c r="J14" s="35">
        <v>92.5</v>
      </c>
      <c r="K14" s="35">
        <v>82.3</v>
      </c>
      <c r="L14" s="35">
        <v>71.2</v>
      </c>
      <c r="M14" s="38">
        <v>100</v>
      </c>
      <c r="N14" s="28"/>
      <c r="O14" s="28"/>
      <c r="P14" s="28"/>
    </row>
    <row r="15" spans="1:16" ht="15" customHeight="1">
      <c r="A15" s="68"/>
      <c r="B15" s="2" t="s">
        <v>11</v>
      </c>
      <c r="C15" s="32">
        <v>82</v>
      </c>
      <c r="D15" s="33">
        <v>67.3</v>
      </c>
      <c r="E15" s="33">
        <v>98.6</v>
      </c>
      <c r="F15" s="33">
        <v>100</v>
      </c>
      <c r="G15" s="33">
        <v>99.6</v>
      </c>
      <c r="H15" s="33">
        <v>66.7</v>
      </c>
      <c r="I15" s="33">
        <v>93.2</v>
      </c>
      <c r="J15" s="33">
        <v>100</v>
      </c>
      <c r="K15" s="33">
        <v>70.3</v>
      </c>
      <c r="L15" s="33">
        <v>60.5</v>
      </c>
      <c r="M15" s="39">
        <v>100</v>
      </c>
      <c r="N15" s="28"/>
      <c r="O15" s="28"/>
      <c r="P15" s="28"/>
    </row>
    <row r="16" spans="1:16" ht="15" customHeight="1">
      <c r="A16" s="68"/>
      <c r="B16" s="2" t="s">
        <v>12</v>
      </c>
      <c r="C16" s="32">
        <v>81.400000000000006</v>
      </c>
      <c r="D16" s="33">
        <v>52.8</v>
      </c>
      <c r="E16" s="33">
        <v>98</v>
      </c>
      <c r="F16" s="33">
        <v>14.4</v>
      </c>
      <c r="G16" s="33">
        <v>32.4</v>
      </c>
      <c r="H16" s="33">
        <v>98.5</v>
      </c>
      <c r="I16" s="33">
        <v>35.299999999999997</v>
      </c>
      <c r="J16" s="33">
        <v>48.6</v>
      </c>
      <c r="K16" s="33">
        <v>98.7</v>
      </c>
      <c r="L16" s="33">
        <v>97.5</v>
      </c>
      <c r="M16" s="39">
        <v>100</v>
      </c>
      <c r="N16" s="28"/>
      <c r="O16" s="28"/>
      <c r="P16" s="28"/>
    </row>
    <row r="17" spans="1:16" ht="15" customHeight="1">
      <c r="A17" s="68"/>
      <c r="B17" s="2" t="s">
        <v>13</v>
      </c>
      <c r="C17" s="32">
        <v>81</v>
      </c>
      <c r="D17" s="33">
        <v>8.3000000000000007</v>
      </c>
      <c r="E17" s="33">
        <v>40.1</v>
      </c>
      <c r="F17" s="33">
        <v>58.2</v>
      </c>
      <c r="G17" s="33">
        <v>79.400000000000006</v>
      </c>
      <c r="H17" s="33">
        <v>100</v>
      </c>
      <c r="I17" s="33">
        <v>23.9</v>
      </c>
      <c r="J17" s="33">
        <v>67.5</v>
      </c>
      <c r="K17" s="33">
        <v>99.1</v>
      </c>
      <c r="L17" s="33">
        <v>93.2</v>
      </c>
      <c r="M17" s="39">
        <v>72.5</v>
      </c>
      <c r="N17" s="28"/>
      <c r="O17" s="28"/>
      <c r="P17" s="28"/>
    </row>
    <row r="18" spans="1:16" ht="15.75" customHeight="1" thickBot="1">
      <c r="A18" s="69"/>
      <c r="B18" s="26" t="s">
        <v>14</v>
      </c>
      <c r="C18" s="36">
        <v>75.400000000000006</v>
      </c>
      <c r="D18" s="37">
        <v>15.2</v>
      </c>
      <c r="E18" s="37">
        <v>99.5</v>
      </c>
      <c r="F18" s="37">
        <v>2.2999999999999998</v>
      </c>
      <c r="G18" s="37">
        <v>21.9</v>
      </c>
      <c r="H18" s="37">
        <v>99.7</v>
      </c>
      <c r="I18" s="37">
        <v>38.200000000000003</v>
      </c>
      <c r="J18" s="37">
        <v>32.799999999999997</v>
      </c>
      <c r="K18" s="37">
        <v>100</v>
      </c>
      <c r="L18" s="37">
        <v>96</v>
      </c>
      <c r="M18" s="40">
        <v>46.5</v>
      </c>
      <c r="N18" s="28"/>
      <c r="O18" s="28"/>
    </row>
  </sheetData>
  <mergeCells count="3">
    <mergeCell ref="A2:A6"/>
    <mergeCell ref="A8:A12"/>
    <mergeCell ref="A14:A18"/>
  </mergeCells>
  <printOptions horizontalCentered="1" verticalCentered="1"/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0" zoomScaleNormal="100" zoomScaleSheetLayoutView="90" workbookViewId="0">
      <selection activeCell="Q29" sqref="Q29"/>
    </sheetView>
  </sheetViews>
  <sheetFormatPr defaultRowHeight="15"/>
  <sheetData/>
  <printOptions horizontalCentered="1" verticalCentered="1"/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K27"/>
  <sheetViews>
    <sheetView topLeftCell="A7" workbookViewId="0">
      <selection activeCell="G24" sqref="G24"/>
    </sheetView>
  </sheetViews>
  <sheetFormatPr defaultRowHeight="15"/>
  <cols>
    <col min="6" max="6" width="14" customWidth="1"/>
    <col min="7" max="7" width="16.7109375" customWidth="1"/>
  </cols>
  <sheetData>
    <row r="9" spans="10:11">
      <c r="J9">
        <v>2018</v>
      </c>
      <c r="K9">
        <v>41</v>
      </c>
    </row>
    <row r="10" spans="10:11">
      <c r="J10">
        <v>2019</v>
      </c>
      <c r="K10">
        <v>67</v>
      </c>
    </row>
    <row r="11" spans="10:11">
      <c r="J11">
        <v>2020</v>
      </c>
      <c r="K11">
        <v>37</v>
      </c>
    </row>
    <row r="24" spans="6:7" ht="42.75" customHeight="1" thickBot="1">
      <c r="F24" s="42" t="s">
        <v>33</v>
      </c>
      <c r="G24" s="48" t="s">
        <v>41</v>
      </c>
    </row>
    <row r="25" spans="6:7" ht="15.75" thickBot="1">
      <c r="F25" s="44" t="s">
        <v>35</v>
      </c>
      <c r="G25" s="45" t="s">
        <v>36</v>
      </c>
    </row>
    <row r="26" spans="6:7" ht="15.75" thickBot="1">
      <c r="F26" s="44" t="s">
        <v>37</v>
      </c>
      <c r="G26" s="45" t="s">
        <v>38</v>
      </c>
    </row>
    <row r="27" spans="6:7">
      <c r="F27" s="46" t="s">
        <v>39</v>
      </c>
      <c r="G27" s="47" t="s">
        <v>40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N20" sqref="N20"/>
    </sheetView>
  </sheetViews>
  <sheetFormatPr defaultRowHeight="15"/>
  <cols>
    <col min="1" max="1" width="17.7109375" customWidth="1"/>
    <col min="2" max="2" width="18.28515625" customWidth="1"/>
  </cols>
  <sheetData>
    <row r="1" spans="1:10" ht="40.5" customHeight="1" thickBot="1">
      <c r="A1" s="42" t="s">
        <v>33</v>
      </c>
      <c r="B1" s="43" t="s">
        <v>34</v>
      </c>
    </row>
    <row r="2" spans="1:10" ht="15.75" thickBot="1">
      <c r="A2" s="44" t="s">
        <v>35</v>
      </c>
      <c r="B2" s="45" t="s">
        <v>36</v>
      </c>
    </row>
    <row r="3" spans="1:10" ht="15.75" thickBot="1">
      <c r="A3" s="44" t="s">
        <v>37</v>
      </c>
      <c r="B3" s="45" t="s">
        <v>38</v>
      </c>
    </row>
    <row r="4" spans="1:10">
      <c r="A4" s="46" t="s">
        <v>39</v>
      </c>
      <c r="B4" s="47" t="s">
        <v>40</v>
      </c>
    </row>
    <row r="6" spans="1:10" ht="90.75" thickBot="1">
      <c r="E6" s="42" t="s">
        <v>33</v>
      </c>
      <c r="F6" s="43" t="s">
        <v>42</v>
      </c>
    </row>
    <row r="7" spans="1:10" ht="15.75" thickBot="1">
      <c r="E7" s="44" t="s">
        <v>35</v>
      </c>
      <c r="F7" s="45" t="s">
        <v>43</v>
      </c>
    </row>
    <row r="8" spans="1:10" ht="15.75" thickBot="1">
      <c r="E8" s="44" t="s">
        <v>37</v>
      </c>
      <c r="F8" s="45" t="s">
        <v>44</v>
      </c>
    </row>
    <row r="9" spans="1:10">
      <c r="E9" s="46" t="s">
        <v>39</v>
      </c>
      <c r="F9" s="47" t="s">
        <v>45</v>
      </c>
    </row>
    <row r="11" spans="1:10">
      <c r="I11">
        <v>2018</v>
      </c>
      <c r="J11">
        <v>15</v>
      </c>
    </row>
    <row r="12" spans="1:10">
      <c r="I12">
        <v>2019</v>
      </c>
      <c r="J12">
        <v>22</v>
      </c>
    </row>
    <row r="13" spans="1:10">
      <c r="I13">
        <v>2020</v>
      </c>
      <c r="J13">
        <v>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7" sqref="I7:J9"/>
    </sheetView>
  </sheetViews>
  <sheetFormatPr defaultRowHeight="15"/>
  <sheetData>
    <row r="1" spans="1:10" ht="63.75" thickBot="1">
      <c r="A1" s="49" t="s">
        <v>46</v>
      </c>
      <c r="B1" s="50" t="s">
        <v>47</v>
      </c>
    </row>
    <row r="2" spans="1:10" ht="32.25" thickBot="1">
      <c r="A2" s="51">
        <v>2018</v>
      </c>
      <c r="B2" s="52" t="s">
        <v>17</v>
      </c>
    </row>
    <row r="3" spans="1:10" ht="32.25" thickBot="1">
      <c r="A3" s="51">
        <v>2019</v>
      </c>
      <c r="B3" s="52" t="s">
        <v>17</v>
      </c>
    </row>
    <row r="4" spans="1:10" ht="32.25" thickBot="1">
      <c r="A4" s="51">
        <v>2020</v>
      </c>
      <c r="B4" s="52" t="s">
        <v>17</v>
      </c>
    </row>
    <row r="7" spans="1:10">
      <c r="I7">
        <v>2018</v>
      </c>
      <c r="J7">
        <v>31</v>
      </c>
    </row>
    <row r="8" spans="1:10">
      <c r="I8">
        <v>2019</v>
      </c>
      <c r="J8">
        <v>32</v>
      </c>
    </row>
    <row r="9" spans="1:10">
      <c r="I9">
        <v>2020</v>
      </c>
      <c r="J9">
        <v>47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5"/>
  <sheetData>
    <row r="1" spans="1:2">
      <c r="A1">
        <v>2018</v>
      </c>
      <c r="B1">
        <v>1</v>
      </c>
    </row>
    <row r="2" spans="1:2">
      <c r="A2">
        <v>2019</v>
      </c>
      <c r="B2">
        <v>4</v>
      </c>
    </row>
    <row r="3" spans="1:2">
      <c r="A3">
        <v>2020</v>
      </c>
      <c r="B3">
        <v>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5"/>
  <sheetData>
    <row r="1" spans="1:2">
      <c r="A1">
        <v>2016</v>
      </c>
      <c r="B1">
        <v>800</v>
      </c>
    </row>
    <row r="2" spans="1:2">
      <c r="A2">
        <v>2017</v>
      </c>
      <c r="B2">
        <v>900</v>
      </c>
    </row>
    <row r="3" spans="1:2">
      <c r="A3">
        <v>2018</v>
      </c>
      <c r="B3">
        <v>1200</v>
      </c>
    </row>
    <row r="4" spans="1:2">
      <c r="A4">
        <v>2019</v>
      </c>
      <c r="B4">
        <v>1500</v>
      </c>
    </row>
    <row r="5" spans="1:2">
      <c r="A5">
        <v>2020</v>
      </c>
      <c r="B5">
        <v>1600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الاستشهاد العلمي  (2)</vt:lpstr>
      <vt:lpstr>ARAB VS. WORLD</vt:lpstr>
      <vt:lpstr>indicators </vt:lpstr>
      <vt:lpstr>charts</vt:lpstr>
      <vt:lpstr>Sheet1</vt:lpstr>
      <vt:lpstr>Sheet2</vt:lpstr>
      <vt:lpstr>Sheet5</vt:lpstr>
      <vt:lpstr>Sheet6</vt:lpstr>
      <vt:lpstr>عدد الأبحاث</vt:lpstr>
      <vt:lpstr>الاستشهاد العلمي </vt:lpstr>
      <vt:lpstr>ترتيب الموقع عالميا</vt:lpstr>
      <vt:lpstr>ترتيب الموقع عربيا</vt:lpstr>
      <vt:lpstr>ترتيب الموقع محليا</vt:lpstr>
      <vt:lpstr>'ARAB VS. WORLD'!Print_Area</vt:lpstr>
      <vt:lpstr>'indicators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Njood Aldebi</dc:creator>
  <cp:lastModifiedBy>Bashar</cp:lastModifiedBy>
  <cp:lastPrinted>2021-06-15T11:33:35Z</cp:lastPrinted>
  <dcterms:created xsi:type="dcterms:W3CDTF">2021-06-15T10:16:33Z</dcterms:created>
  <dcterms:modified xsi:type="dcterms:W3CDTF">2021-07-16T00:35:54Z</dcterms:modified>
</cp:coreProperties>
</file>